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ья\Desktop\Календарь питания\Изменения 12.12.2024\2026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00" i="1" l="1"/>
  <c r="G43" i="1"/>
  <c r="L119" i="1"/>
  <c r="L157" i="1"/>
  <c r="H157" i="1"/>
  <c r="G157" i="1"/>
  <c r="F138" i="1"/>
  <c r="H119" i="1"/>
  <c r="G100" i="1"/>
  <c r="G119" i="1"/>
  <c r="J119" i="1"/>
  <c r="F195" i="1"/>
  <c r="J176" i="1"/>
  <c r="J157" i="1"/>
  <c r="I157" i="1"/>
  <c r="F157" i="1"/>
  <c r="H138" i="1"/>
  <c r="G138" i="1"/>
  <c r="J138" i="1"/>
  <c r="F119" i="1"/>
  <c r="I62" i="1"/>
  <c r="F62" i="1"/>
  <c r="L62" i="1"/>
  <c r="I24" i="1"/>
  <c r="H24" i="1"/>
  <c r="H196" i="1" s="1"/>
  <c r="F24" i="1"/>
  <c r="L24" i="1"/>
  <c r="J24" i="1"/>
  <c r="G24" i="1"/>
  <c r="I100" i="1"/>
  <c r="F100" i="1"/>
  <c r="J100" i="1"/>
  <c r="F81" i="1"/>
  <c r="I81" i="1"/>
  <c r="J81" i="1"/>
  <c r="L196" i="1" l="1"/>
  <c r="G196" i="1"/>
  <c r="I196" i="1"/>
  <c r="F196" i="1"/>
  <c r="J196" i="1"/>
</calcChain>
</file>

<file path=xl/sharedStrings.xml><?xml version="1.0" encoding="utf-8"?>
<sst xmlns="http://schemas.openxmlformats.org/spreadsheetml/2006/main" count="352" uniqueCount="116">
  <si>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</si>
  <si>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</si>
  <si>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</si>
  <si>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</si>
  <si>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</si>
  <si>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</si>
  <si>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</si>
  <si>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</si>
  <si>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</si>
  <si>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</si>
  <si>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</si>
  <si>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</si>
  <si>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</si>
  <si>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</si>
  <si>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</si>
  <si>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</si>
  <si>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</si>
  <si>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</si>
  <si>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</si>
  <si>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</si>
  <si>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</si>
  <si>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</si>
  <si>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</si>
  <si>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</si>
  <si>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</si>
  <si>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</si>
  <si>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</si>
  <si>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</si>
  <si>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</si>
  <si>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</si>
  <si>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</si>
  <si>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</si>
  <si>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</si>
  <si>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</si>
  <si>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</si>
  <si>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</si>
  <si>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</si>
  <si>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</si>
  <si>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</si>
  <si>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"Лицей Технополис"</t>
  </si>
  <si>
    <t>Директор</t>
  </si>
  <si>
    <t>Бацулин К.Б.</t>
  </si>
  <si>
    <t>Омлет</t>
  </si>
  <si>
    <t>Зеленый горошек</t>
  </si>
  <si>
    <t>ПП</t>
  </si>
  <si>
    <t>Морс из облепихи</t>
  </si>
  <si>
    <t>ЛТ-050</t>
  </si>
  <si>
    <t>Хлеб пшеничный</t>
  </si>
  <si>
    <t>Банан</t>
  </si>
  <si>
    <t>Хлеб бородинский</t>
  </si>
  <si>
    <t>Суп картофельный с пшеном</t>
  </si>
  <si>
    <t>Куриная голень, запеченная</t>
  </si>
  <si>
    <t>Капуста тушеная</t>
  </si>
  <si>
    <t>Гречка отварная с маслом</t>
  </si>
  <si>
    <t>Ленивый голубец</t>
  </si>
  <si>
    <t>ЛТ-012</t>
  </si>
  <si>
    <t>Морс из брусники</t>
  </si>
  <si>
    <t>Помидор в нарезке</t>
  </si>
  <si>
    <t>Морковь отварная дольками</t>
  </si>
  <si>
    <t>54-27</t>
  </si>
  <si>
    <t>Борщ</t>
  </si>
  <si>
    <t>102.1</t>
  </si>
  <si>
    <t>Каша молочная из рисовой крупы</t>
  </si>
  <si>
    <t>Сыр твердых сортов в нарезке</t>
  </si>
  <si>
    <t>Какао с молоком</t>
  </si>
  <si>
    <t>Яблоко</t>
  </si>
  <si>
    <t>Свекла отварная дольками</t>
  </si>
  <si>
    <t>ЛТ-005</t>
  </si>
  <si>
    <t>Суп картофельный с бобовыми (фасоль)</t>
  </si>
  <si>
    <t>Курица тушеная с овощами</t>
  </si>
  <si>
    <t>Булгур отварной с морковью</t>
  </si>
  <si>
    <t>ЛШС-10</t>
  </si>
  <si>
    <t>Чай с лимоном</t>
  </si>
  <si>
    <t>Хлеб Бородинский</t>
  </si>
  <si>
    <t>Макароны с сыром</t>
  </si>
  <si>
    <t>Огурец в нарезке</t>
  </si>
  <si>
    <t>Морс из клубники</t>
  </si>
  <si>
    <t>ЛТ-049</t>
  </si>
  <si>
    <t>Груша</t>
  </si>
  <si>
    <t>Рассольник "Ленинградский"</t>
  </si>
  <si>
    <t>Гуляш из говядины</t>
  </si>
  <si>
    <t>Картофель отварной с зеленью</t>
  </si>
  <si>
    <t>Каша молочная из пшенной крупы</t>
  </si>
  <si>
    <t>масло (порциями)</t>
  </si>
  <si>
    <t>Чай с молоком</t>
  </si>
  <si>
    <t>Мандарин</t>
  </si>
  <si>
    <t>Суп картофельный с клецками</t>
  </si>
  <si>
    <t>Котлета "Рыбное чудо"</t>
  </si>
  <si>
    <t>ЛШС-13</t>
  </si>
  <si>
    <t>Макароны отварные с маслом</t>
  </si>
  <si>
    <t>Чай с сахаром</t>
  </si>
  <si>
    <t>Каша молочная из кукурузной крупы</t>
  </si>
  <si>
    <t>Суп картофельный с горохом</t>
  </si>
  <si>
    <t>Плов из отварной говядины</t>
  </si>
  <si>
    <t>Щи из свежей капусты с картофелем</t>
  </si>
  <si>
    <t>Котлета из курицы</t>
  </si>
  <si>
    <t>54-5м</t>
  </si>
  <si>
    <t>Каша  рассыпчатая (перловая)</t>
  </si>
  <si>
    <t>Запеканка из творога</t>
  </si>
  <si>
    <t>Джем</t>
  </si>
  <si>
    <t>Апельсин</t>
  </si>
  <si>
    <t>Суп с макаронными изделиями</t>
  </si>
  <si>
    <t>Суфле из печени</t>
  </si>
  <si>
    <t>ЛТ-001</t>
  </si>
  <si>
    <t>Картофельное пюре</t>
  </si>
  <si>
    <t>Каша молочная из ячневой крупы</t>
  </si>
  <si>
    <t>54-27з</t>
  </si>
  <si>
    <t>Суп овощной</t>
  </si>
  <si>
    <t>Куриные палочки в панировке</t>
  </si>
  <si>
    <t>Макароны отварные</t>
  </si>
  <si>
    <t>ЛШС-1</t>
  </si>
  <si>
    <t>Котлета "Школьная"</t>
  </si>
  <si>
    <t>Компот из кураги</t>
  </si>
  <si>
    <t>Суп рыбный с консервами</t>
  </si>
  <si>
    <t>ЛТ-004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</si>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</sst>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wrapText="1"/>
      <protection locked="0"/>
    </xf>
    <xf numFmtId="1" fontId="11" fillId="4" borderId="2" xfId="0" applyNumberFormat="1" applyFont="1" applyFill="1" applyBorder="1" applyProtection="1">
      <protection locked="0"/>
    </xf>
    <xf numFmtId="2" fontId="11" fillId="4" borderId="4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S89" sqref="S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41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200</v>
      </c>
      <c r="G6" s="40">
        <v>8</v>
      </c>
      <c r="H6" s="40">
        <v>9</v>
      </c>
      <c r="I6" s="40">
        <v>28</v>
      </c>
      <c r="J6" s="40">
        <v>221</v>
      </c>
      <c r="K6" s="41">
        <v>174</v>
      </c>
      <c r="L6" s="40">
        <v>30.47</v>
      </c>
    </row>
    <row r="7" spans="1:12" ht="15" x14ac:dyDescent="0.25">
      <c r="A7" s="23"/>
      <c r="B7" s="15"/>
      <c r="C7" s="11"/>
      <c r="D7" s="6"/>
      <c r="E7" s="42" t="s">
        <v>63</v>
      </c>
      <c r="F7" s="43">
        <v>25</v>
      </c>
      <c r="G7" s="43">
        <v>7.5</v>
      </c>
      <c r="H7" s="43">
        <v>7.5</v>
      </c>
      <c r="I7" s="43">
        <v>4</v>
      </c>
      <c r="J7" s="43">
        <v>80</v>
      </c>
      <c r="K7" s="44">
        <v>15</v>
      </c>
      <c r="L7" s="43">
        <v>30</v>
      </c>
    </row>
    <row r="8" spans="1:12" ht="15" x14ac:dyDescent="0.25">
      <c r="A8" s="23"/>
      <c r="B8" s="15"/>
      <c r="C8" s="11"/>
      <c r="D8" s="7" t="s">
        <v>22</v>
      </c>
      <c r="E8" s="42" t="s">
        <v>64</v>
      </c>
      <c r="F8" s="43">
        <v>200</v>
      </c>
      <c r="G8" s="43">
        <v>1</v>
      </c>
      <c r="H8" s="43">
        <v>2</v>
      </c>
      <c r="I8" s="43">
        <v>8</v>
      </c>
      <c r="J8" s="43">
        <v>55</v>
      </c>
      <c r="K8" s="44">
        <v>382</v>
      </c>
      <c r="L8" s="43">
        <v>13.02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</v>
      </c>
      <c r="H9" s="43">
        <v>0</v>
      </c>
      <c r="I9" s="43">
        <v>15</v>
      </c>
      <c r="J9" s="43">
        <v>70</v>
      </c>
      <c r="K9" s="44" t="s">
        <v>44</v>
      </c>
      <c r="L9" s="43">
        <v>1.41</v>
      </c>
    </row>
    <row r="10" spans="1:12" ht="15" x14ac:dyDescent="0.25">
      <c r="A10" s="23"/>
      <c r="B10" s="15"/>
      <c r="C10" s="11"/>
      <c r="D10" s="7" t="s">
        <v>24</v>
      </c>
      <c r="E10" s="42" t="s">
        <v>65</v>
      </c>
      <c r="F10" s="43">
        <v>150</v>
      </c>
      <c r="G10" s="43">
        <v>0.6</v>
      </c>
      <c r="H10" s="43">
        <v>1</v>
      </c>
      <c r="I10" s="43">
        <v>15</v>
      </c>
      <c r="J10" s="43">
        <v>67</v>
      </c>
      <c r="K10" s="44">
        <v>338</v>
      </c>
      <c r="L10" s="43">
        <v>21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19.100000000000001</v>
      </c>
      <c r="H13" s="19">
        <f t="shared" si="0"/>
        <v>19.5</v>
      </c>
      <c r="I13" s="19">
        <f t="shared" si="0"/>
        <v>70</v>
      </c>
      <c r="J13" s="19">
        <f t="shared" si="0"/>
        <v>493</v>
      </c>
      <c r="K13" s="25"/>
      <c r="L13" s="19">
        <f t="shared" ref="L13" si="1">SUM(L6:L12)</f>
        <v>95.899999999999991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66</v>
      </c>
      <c r="F14" s="43">
        <v>60</v>
      </c>
      <c r="G14" s="43">
        <v>0</v>
      </c>
      <c r="H14" s="43">
        <v>0</v>
      </c>
      <c r="I14" s="43">
        <v>3</v>
      </c>
      <c r="J14" s="43">
        <v>12</v>
      </c>
      <c r="K14" s="44" t="s">
        <v>67</v>
      </c>
      <c r="L14" s="43">
        <v>2.0499999999999998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200</v>
      </c>
      <c r="G15" s="43">
        <v>8</v>
      </c>
      <c r="H15" s="43">
        <v>13</v>
      </c>
      <c r="I15" s="43">
        <v>12</v>
      </c>
      <c r="J15" s="43">
        <v>223</v>
      </c>
      <c r="K15" s="44">
        <v>62</v>
      </c>
      <c r="L15" s="43">
        <v>14.65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120</v>
      </c>
      <c r="G16" s="43">
        <v>11</v>
      </c>
      <c r="H16" s="43">
        <v>11</v>
      </c>
      <c r="I16" s="43">
        <v>36</v>
      </c>
      <c r="J16" s="43">
        <v>242</v>
      </c>
      <c r="K16" s="44">
        <v>292</v>
      </c>
      <c r="L16" s="43">
        <v>59.84</v>
      </c>
    </row>
    <row r="17" spans="1:12" ht="15" x14ac:dyDescent="0.25">
      <c r="A17" s="23"/>
      <c r="B17" s="15"/>
      <c r="C17" s="11"/>
      <c r="D17" s="7" t="s">
        <v>29</v>
      </c>
      <c r="E17" s="42" t="s">
        <v>70</v>
      </c>
      <c r="F17" s="43">
        <v>150</v>
      </c>
      <c r="G17" s="43">
        <v>1</v>
      </c>
      <c r="H17" s="43">
        <v>2</v>
      </c>
      <c r="I17" s="43">
        <v>30</v>
      </c>
      <c r="J17" s="43">
        <v>195</v>
      </c>
      <c r="K17" s="44" t="s">
        <v>71</v>
      </c>
      <c r="L17" s="43">
        <v>11.28</v>
      </c>
    </row>
    <row r="18" spans="1:12" ht="15" x14ac:dyDescent="0.25">
      <c r="A18" s="23"/>
      <c r="B18" s="15"/>
      <c r="C18" s="11"/>
      <c r="D18" s="7" t="s">
        <v>30</v>
      </c>
      <c r="E18" s="42" t="s">
        <v>72</v>
      </c>
      <c r="F18" s="43">
        <v>200</v>
      </c>
      <c r="G18" s="43">
        <v>0</v>
      </c>
      <c r="H18" s="43">
        <v>1</v>
      </c>
      <c r="I18" s="43">
        <v>5</v>
      </c>
      <c r="J18" s="43">
        <v>21</v>
      </c>
      <c r="K18" s="44">
        <v>42</v>
      </c>
      <c r="L18" s="43">
        <v>5.0199999999999996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44</v>
      </c>
      <c r="L19" s="43">
        <v>1.41</v>
      </c>
    </row>
    <row r="20" spans="1:12" ht="15" x14ac:dyDescent="0.25">
      <c r="A20" s="23"/>
      <c r="B20" s="15"/>
      <c r="C20" s="11"/>
      <c r="D20" s="7" t="s">
        <v>32</v>
      </c>
      <c r="E20" s="42" t="s">
        <v>73</v>
      </c>
      <c r="F20" s="43">
        <v>25</v>
      </c>
      <c r="G20" s="43">
        <v>2</v>
      </c>
      <c r="H20" s="43">
        <v>0</v>
      </c>
      <c r="I20" s="43">
        <v>10</v>
      </c>
      <c r="J20" s="43">
        <v>49</v>
      </c>
      <c r="K20" s="44" t="s">
        <v>44</v>
      </c>
      <c r="L20" s="43">
        <v>1.65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24</v>
      </c>
      <c r="H23" s="19">
        <f t="shared" si="2"/>
        <v>27</v>
      </c>
      <c r="I23" s="19">
        <f t="shared" si="2"/>
        <v>111</v>
      </c>
      <c r="J23" s="19">
        <f t="shared" si="2"/>
        <v>812</v>
      </c>
      <c r="K23" s="25"/>
      <c r="L23" s="19">
        <f t="shared" ref="L23" si="3">SUM(L14:L22)</f>
        <v>95.9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1390</v>
      </c>
      <c r="G24" s="32">
        <f t="shared" ref="G24:J24" si="4">G13+G23</f>
        <v>43.1</v>
      </c>
      <c r="H24" s="32">
        <f t="shared" si="4"/>
        <v>46.5</v>
      </c>
      <c r="I24" s="32">
        <f t="shared" si="4"/>
        <v>181</v>
      </c>
      <c r="J24" s="32">
        <f t="shared" si="4"/>
        <v>1305</v>
      </c>
      <c r="K24" s="32"/>
      <c r="L24" s="32">
        <f t="shared" ref="L24" si="5">L13+L23</f>
        <v>191.8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74</v>
      </c>
      <c r="F25" s="40">
        <v>220</v>
      </c>
      <c r="G25" s="40">
        <v>15</v>
      </c>
      <c r="H25" s="40">
        <v>19</v>
      </c>
      <c r="I25" s="40">
        <v>41</v>
      </c>
      <c r="J25" s="40">
        <v>358</v>
      </c>
      <c r="K25" s="41">
        <v>204</v>
      </c>
      <c r="L25" s="40">
        <v>57.44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76</v>
      </c>
      <c r="F27" s="43">
        <v>200</v>
      </c>
      <c r="G27" s="43">
        <v>1</v>
      </c>
      <c r="H27" s="43">
        <v>0</v>
      </c>
      <c r="I27" s="43">
        <v>12</v>
      </c>
      <c r="J27" s="43">
        <v>70</v>
      </c>
      <c r="K27" s="44" t="s">
        <v>77</v>
      </c>
      <c r="L27" s="43">
        <v>9.2100000000000009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</v>
      </c>
      <c r="H28" s="43">
        <v>0</v>
      </c>
      <c r="I28" s="43">
        <v>15</v>
      </c>
      <c r="J28" s="43">
        <v>70</v>
      </c>
      <c r="K28" s="44" t="s">
        <v>44</v>
      </c>
      <c r="L28" s="43">
        <v>1.41</v>
      </c>
    </row>
    <row r="29" spans="1:12" ht="15" x14ac:dyDescent="0.25">
      <c r="A29" s="14"/>
      <c r="B29" s="15"/>
      <c r="C29" s="11"/>
      <c r="D29" s="7" t="s">
        <v>24</v>
      </c>
      <c r="E29" s="42" t="s">
        <v>78</v>
      </c>
      <c r="F29" s="43">
        <v>150</v>
      </c>
      <c r="G29" s="43">
        <v>1</v>
      </c>
      <c r="H29" s="43">
        <v>0</v>
      </c>
      <c r="I29" s="43">
        <v>13</v>
      </c>
      <c r="J29" s="43">
        <v>69</v>
      </c>
      <c r="K29" s="44" t="s">
        <v>44</v>
      </c>
      <c r="L29" s="43">
        <v>21</v>
      </c>
    </row>
    <row r="30" spans="1:12" ht="15" x14ac:dyDescent="0.25">
      <c r="A30" s="14"/>
      <c r="B30" s="15"/>
      <c r="C30" s="11"/>
      <c r="D30" s="6"/>
      <c r="E30" s="42" t="s">
        <v>75</v>
      </c>
      <c r="F30" s="43">
        <v>60</v>
      </c>
      <c r="G30" s="43">
        <v>0</v>
      </c>
      <c r="H30" s="43">
        <v>0</v>
      </c>
      <c r="I30" s="43">
        <v>1</v>
      </c>
      <c r="J30" s="43">
        <v>6</v>
      </c>
      <c r="K30" s="44" t="s">
        <v>44</v>
      </c>
      <c r="L30" s="43">
        <v>6.84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82</v>
      </c>
      <c r="J32" s="19">
        <f t="shared" ref="J32:L32" si="9">SUM(J25:J31)</f>
        <v>573</v>
      </c>
      <c r="K32" s="25"/>
      <c r="L32" s="19">
        <f t="shared" si="9"/>
        <v>95.9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79</v>
      </c>
      <c r="F34" s="43">
        <v>200</v>
      </c>
      <c r="G34" s="43">
        <v>3</v>
      </c>
      <c r="H34" s="43">
        <v>7</v>
      </c>
      <c r="I34" s="43">
        <v>26</v>
      </c>
      <c r="J34" s="43">
        <v>175</v>
      </c>
      <c r="K34" s="44">
        <v>96</v>
      </c>
      <c r="L34" s="43">
        <v>12</v>
      </c>
    </row>
    <row r="35" spans="1:12" ht="15" x14ac:dyDescent="0.25">
      <c r="A35" s="14"/>
      <c r="B35" s="15"/>
      <c r="C35" s="11"/>
      <c r="D35" s="7" t="s">
        <v>28</v>
      </c>
      <c r="E35" s="42" t="s">
        <v>80</v>
      </c>
      <c r="F35" s="43">
        <v>120</v>
      </c>
      <c r="G35" s="43">
        <v>15.5</v>
      </c>
      <c r="H35" s="43">
        <v>16.3</v>
      </c>
      <c r="I35" s="43">
        <v>24</v>
      </c>
      <c r="J35" s="43">
        <v>238</v>
      </c>
      <c r="K35" s="44">
        <v>260</v>
      </c>
      <c r="L35" s="43">
        <v>61.78</v>
      </c>
    </row>
    <row r="36" spans="1:12" ht="15" x14ac:dyDescent="0.25">
      <c r="A36" s="14"/>
      <c r="B36" s="15"/>
      <c r="C36" s="11"/>
      <c r="D36" s="7" t="s">
        <v>29</v>
      </c>
      <c r="E36" s="42" t="s">
        <v>81</v>
      </c>
      <c r="F36" s="43">
        <v>150</v>
      </c>
      <c r="G36" s="43">
        <v>1</v>
      </c>
      <c r="H36" s="43">
        <v>4</v>
      </c>
      <c r="I36" s="43">
        <v>24</v>
      </c>
      <c r="J36" s="43">
        <v>133</v>
      </c>
      <c r="K36" s="44">
        <v>125</v>
      </c>
      <c r="L36" s="43">
        <v>9.85</v>
      </c>
    </row>
    <row r="37" spans="1:12" ht="1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1</v>
      </c>
      <c r="H37" s="43">
        <v>0</v>
      </c>
      <c r="I37" s="43">
        <v>12</v>
      </c>
      <c r="J37" s="43">
        <v>70</v>
      </c>
      <c r="K37" s="44" t="s">
        <v>77</v>
      </c>
      <c r="L37" s="43">
        <v>9.2100000000000009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44</v>
      </c>
      <c r="L38" s="43">
        <v>1.41</v>
      </c>
    </row>
    <row r="39" spans="1:12" ht="15" x14ac:dyDescent="0.25">
      <c r="A39" s="14"/>
      <c r="B39" s="15"/>
      <c r="C39" s="11"/>
      <c r="D39" s="7" t="s">
        <v>32</v>
      </c>
      <c r="E39" s="42" t="s">
        <v>73</v>
      </c>
      <c r="F39" s="43">
        <v>25</v>
      </c>
      <c r="G39" s="43">
        <v>2</v>
      </c>
      <c r="H39" s="43">
        <v>0</v>
      </c>
      <c r="I39" s="43">
        <v>10</v>
      </c>
      <c r="J39" s="43">
        <v>49</v>
      </c>
      <c r="K39" s="44" t="s">
        <v>44</v>
      </c>
      <c r="L39" s="43">
        <v>1.65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725</v>
      </c>
      <c r="G42" s="19">
        <f t="shared" ref="G42" si="10">SUM(G33:G41)</f>
        <v>24.5</v>
      </c>
      <c r="H42" s="19">
        <f t="shared" ref="H42" si="11">SUM(H33:H41)</f>
        <v>27.3</v>
      </c>
      <c r="I42" s="19">
        <f t="shared" ref="I42" si="12">SUM(I33:I41)</f>
        <v>111</v>
      </c>
      <c r="J42" s="19">
        <f t="shared" ref="J42:L42" si="13">SUM(J33:J41)</f>
        <v>735</v>
      </c>
      <c r="K42" s="25"/>
      <c r="L42" s="19">
        <f t="shared" si="13"/>
        <v>95.9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1385</v>
      </c>
      <c r="G43" s="32">
        <f t="shared" ref="G43" si="14">G32+G42</f>
        <v>43.5</v>
      </c>
      <c r="H43" s="32">
        <f t="shared" ref="H43" si="15">H32+H42</f>
        <v>46.3</v>
      </c>
      <c r="I43" s="32">
        <f t="shared" ref="I43" si="16">I32+I42</f>
        <v>193</v>
      </c>
      <c r="J43" s="32">
        <f t="shared" ref="J43:L43" si="17">J32+J42</f>
        <v>1308</v>
      </c>
      <c r="K43" s="32"/>
      <c r="L43" s="32">
        <f t="shared" si="17"/>
        <v>191.8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180</v>
      </c>
      <c r="G44" s="40">
        <v>8.1999999999999993</v>
      </c>
      <c r="H44" s="40">
        <v>5.5</v>
      </c>
      <c r="I44" s="40">
        <v>29</v>
      </c>
      <c r="J44" s="40">
        <v>207</v>
      </c>
      <c r="K44" s="41">
        <v>173</v>
      </c>
      <c r="L44" s="40">
        <v>39.04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84</v>
      </c>
      <c r="F46" s="43">
        <v>200</v>
      </c>
      <c r="G46" s="43">
        <v>2.8</v>
      </c>
      <c r="H46" s="43">
        <v>1.7</v>
      </c>
      <c r="I46" s="43">
        <v>7.8</v>
      </c>
      <c r="J46" s="43">
        <v>58</v>
      </c>
      <c r="K46" s="44">
        <v>378</v>
      </c>
      <c r="L46" s="43">
        <v>7.45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</v>
      </c>
      <c r="H47" s="43">
        <v>0</v>
      </c>
      <c r="I47" s="43">
        <v>15</v>
      </c>
      <c r="J47" s="43">
        <v>70</v>
      </c>
      <c r="K47" s="44" t="s">
        <v>44</v>
      </c>
      <c r="L47" s="43">
        <v>1.41</v>
      </c>
    </row>
    <row r="48" spans="1:12" ht="15" x14ac:dyDescent="0.25">
      <c r="A48" s="23"/>
      <c r="B48" s="15"/>
      <c r="C48" s="11"/>
      <c r="D48" s="7" t="s">
        <v>24</v>
      </c>
      <c r="E48" s="42" t="s">
        <v>85</v>
      </c>
      <c r="F48" s="43">
        <v>150</v>
      </c>
      <c r="G48" s="43">
        <v>1</v>
      </c>
      <c r="H48" s="43">
        <v>1</v>
      </c>
      <c r="I48" s="43">
        <v>15</v>
      </c>
      <c r="J48" s="43">
        <v>67</v>
      </c>
      <c r="K48" s="44">
        <v>338</v>
      </c>
      <c r="L48" s="43">
        <v>18</v>
      </c>
    </row>
    <row r="49" spans="1:12" ht="15" x14ac:dyDescent="0.25">
      <c r="A49" s="23"/>
      <c r="B49" s="15"/>
      <c r="C49" s="11"/>
      <c r="D49" s="6"/>
      <c r="E49" s="42" t="s">
        <v>83</v>
      </c>
      <c r="F49" s="43">
        <v>25</v>
      </c>
      <c r="G49" s="43">
        <v>5</v>
      </c>
      <c r="H49" s="43">
        <v>11.5</v>
      </c>
      <c r="I49" s="43">
        <v>13</v>
      </c>
      <c r="J49" s="43">
        <v>135.19999999999999</v>
      </c>
      <c r="K49" s="44">
        <v>14</v>
      </c>
      <c r="L49" s="43">
        <v>30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19</v>
      </c>
      <c r="H51" s="19">
        <f t="shared" ref="H51" si="19">SUM(H44:H50)</f>
        <v>19.7</v>
      </c>
      <c r="I51" s="19">
        <f t="shared" ref="I51" si="20">SUM(I44:I50)</f>
        <v>79.8</v>
      </c>
      <c r="J51" s="19">
        <f t="shared" ref="J51:L51" si="21">SUM(J44:J50)</f>
        <v>537.20000000000005</v>
      </c>
      <c r="K51" s="25"/>
      <c r="L51" s="19">
        <f t="shared" si="21"/>
        <v>95.9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60</v>
      </c>
      <c r="G52" s="43">
        <v>1</v>
      </c>
      <c r="H52" s="43">
        <v>0</v>
      </c>
      <c r="I52" s="43">
        <v>2</v>
      </c>
      <c r="J52" s="43">
        <v>13</v>
      </c>
      <c r="K52" s="44">
        <v>71</v>
      </c>
      <c r="L52" s="43">
        <v>8.3000000000000007</v>
      </c>
    </row>
    <row r="53" spans="1:12" ht="15" x14ac:dyDescent="0.25">
      <c r="A53" s="23"/>
      <c r="B53" s="15"/>
      <c r="C53" s="11"/>
      <c r="D53" s="7" t="s">
        <v>27</v>
      </c>
      <c r="E53" s="42" t="s">
        <v>86</v>
      </c>
      <c r="F53" s="43">
        <v>200</v>
      </c>
      <c r="G53" s="43">
        <v>8</v>
      </c>
      <c r="H53" s="43">
        <v>18.8</v>
      </c>
      <c r="I53" s="43">
        <v>14</v>
      </c>
      <c r="J53" s="43">
        <v>329</v>
      </c>
      <c r="K53" s="44">
        <v>108</v>
      </c>
      <c r="L53" s="43">
        <v>21.2</v>
      </c>
    </row>
    <row r="54" spans="1:12" ht="15" x14ac:dyDescent="0.25">
      <c r="A54" s="23"/>
      <c r="B54" s="15"/>
      <c r="C54" s="11"/>
      <c r="D54" s="7" t="s">
        <v>28</v>
      </c>
      <c r="E54" s="42" t="s">
        <v>87</v>
      </c>
      <c r="F54" s="43">
        <v>120</v>
      </c>
      <c r="G54" s="43">
        <v>11</v>
      </c>
      <c r="H54" s="43">
        <v>4.5</v>
      </c>
      <c r="I54" s="43">
        <v>19</v>
      </c>
      <c r="J54" s="43">
        <v>112</v>
      </c>
      <c r="K54" s="44" t="s">
        <v>88</v>
      </c>
      <c r="L54" s="43">
        <v>50.04</v>
      </c>
    </row>
    <row r="55" spans="1:12" ht="15" x14ac:dyDescent="0.25">
      <c r="A55" s="23"/>
      <c r="B55" s="15"/>
      <c r="C55" s="11"/>
      <c r="D55" s="7" t="s">
        <v>29</v>
      </c>
      <c r="E55" s="42" t="s">
        <v>89</v>
      </c>
      <c r="F55" s="43">
        <v>150</v>
      </c>
      <c r="G55" s="43">
        <v>1</v>
      </c>
      <c r="H55" s="43">
        <v>4.5999999999999996</v>
      </c>
      <c r="I55" s="43">
        <v>40</v>
      </c>
      <c r="J55" s="43">
        <v>202</v>
      </c>
      <c r="K55" s="44">
        <v>309</v>
      </c>
      <c r="L55" s="43">
        <v>10</v>
      </c>
    </row>
    <row r="56" spans="1:12" ht="15" x14ac:dyDescent="0.25">
      <c r="A56" s="23"/>
      <c r="B56" s="15"/>
      <c r="C56" s="11"/>
      <c r="D56" s="7" t="s">
        <v>30</v>
      </c>
      <c r="E56" s="42" t="s">
        <v>90</v>
      </c>
      <c r="F56" s="43">
        <v>200</v>
      </c>
      <c r="G56" s="43">
        <v>0</v>
      </c>
      <c r="H56" s="43">
        <v>0</v>
      </c>
      <c r="I56" s="43">
        <v>5</v>
      </c>
      <c r="J56" s="43">
        <v>20</v>
      </c>
      <c r="K56" s="44">
        <v>44</v>
      </c>
      <c r="L56" s="43">
        <v>3.3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44</v>
      </c>
      <c r="L57" s="43">
        <v>1.41</v>
      </c>
    </row>
    <row r="58" spans="1:12" ht="15" x14ac:dyDescent="0.25">
      <c r="A58" s="23"/>
      <c r="B58" s="15"/>
      <c r="C58" s="11"/>
      <c r="D58" s="7" t="s">
        <v>32</v>
      </c>
      <c r="E58" s="42" t="s">
        <v>73</v>
      </c>
      <c r="F58" s="43">
        <v>25</v>
      </c>
      <c r="G58" s="43">
        <v>2</v>
      </c>
      <c r="H58" s="43">
        <v>0</v>
      </c>
      <c r="I58" s="43">
        <v>10</v>
      </c>
      <c r="J58" s="43">
        <v>49</v>
      </c>
      <c r="K58" s="44" t="s">
        <v>44</v>
      </c>
      <c r="L58" s="43">
        <v>1.65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785</v>
      </c>
      <c r="G61" s="19">
        <f t="shared" ref="G61" si="22">SUM(G52:G60)</f>
        <v>25</v>
      </c>
      <c r="H61" s="19">
        <f t="shared" ref="H61" si="23">SUM(H52:H60)</f>
        <v>27.9</v>
      </c>
      <c r="I61" s="19">
        <f t="shared" ref="I61" si="24">SUM(I52:I60)</f>
        <v>105</v>
      </c>
      <c r="J61" s="19">
        <f t="shared" ref="J61:L61" si="25">SUM(J52:J60)</f>
        <v>795</v>
      </c>
      <c r="K61" s="25"/>
      <c r="L61" s="19">
        <f t="shared" si="25"/>
        <v>95.899999999999991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1370</v>
      </c>
      <c r="G62" s="32">
        <f t="shared" ref="G62" si="26">G51+G61</f>
        <v>44</v>
      </c>
      <c r="H62" s="32">
        <f t="shared" ref="H62" si="27">H51+H61</f>
        <v>47.599999999999994</v>
      </c>
      <c r="I62" s="32">
        <f t="shared" ref="I62" si="28">I51+I61</f>
        <v>184.8</v>
      </c>
      <c r="J62" s="32">
        <f t="shared" ref="J62:L62" si="29">J51+J61</f>
        <v>1332.2</v>
      </c>
      <c r="K62" s="32"/>
      <c r="L62" s="32">
        <f t="shared" si="29"/>
        <v>191.8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42</v>
      </c>
      <c r="F63" s="40">
        <v>200</v>
      </c>
      <c r="G63" s="40">
        <v>13.5</v>
      </c>
      <c r="H63" s="40">
        <v>19.5</v>
      </c>
      <c r="I63" s="40">
        <v>5</v>
      </c>
      <c r="J63" s="40">
        <v>291</v>
      </c>
      <c r="K63" s="41">
        <v>2</v>
      </c>
      <c r="L63" s="40">
        <v>53.4</v>
      </c>
    </row>
    <row r="64" spans="1:12" ht="15" x14ac:dyDescent="0.25">
      <c r="A64" s="23"/>
      <c r="B64" s="15"/>
      <c r="C64" s="11"/>
      <c r="D64" s="6"/>
      <c r="E64" s="42" t="s">
        <v>43</v>
      </c>
      <c r="F64" s="43">
        <v>20</v>
      </c>
      <c r="G64" s="43">
        <v>0</v>
      </c>
      <c r="H64" s="43">
        <v>0</v>
      </c>
      <c r="I64" s="43">
        <v>14.5</v>
      </c>
      <c r="J64" s="43">
        <v>17</v>
      </c>
      <c r="K64" s="44" t="s">
        <v>44</v>
      </c>
      <c r="L64" s="43">
        <v>4.9400000000000004</v>
      </c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</v>
      </c>
      <c r="H65" s="43">
        <v>0</v>
      </c>
      <c r="I65" s="43">
        <v>16</v>
      </c>
      <c r="J65" s="43">
        <v>64</v>
      </c>
      <c r="K65" s="44" t="s">
        <v>46</v>
      </c>
      <c r="L65" s="43">
        <v>9.5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</v>
      </c>
      <c r="H66" s="43">
        <v>0</v>
      </c>
      <c r="I66" s="43">
        <v>15</v>
      </c>
      <c r="J66" s="43">
        <v>70</v>
      </c>
      <c r="K66" s="44" t="s">
        <v>44</v>
      </c>
      <c r="L66" s="43">
        <v>1.41</v>
      </c>
    </row>
    <row r="67" spans="1:12" ht="15" x14ac:dyDescent="0.25">
      <c r="A67" s="23"/>
      <c r="B67" s="15"/>
      <c r="C67" s="11"/>
      <c r="D67" s="7" t="s">
        <v>24</v>
      </c>
      <c r="E67" s="42" t="s">
        <v>48</v>
      </c>
      <c r="F67" s="43">
        <v>150</v>
      </c>
      <c r="G67" s="43">
        <v>1.5</v>
      </c>
      <c r="H67" s="43">
        <v>0</v>
      </c>
      <c r="I67" s="43">
        <v>20</v>
      </c>
      <c r="J67" s="43">
        <v>95</v>
      </c>
      <c r="K67" s="44" t="s">
        <v>44</v>
      </c>
      <c r="L67" s="43">
        <v>25</v>
      </c>
    </row>
    <row r="68" spans="1:12" ht="15" x14ac:dyDescent="0.25">
      <c r="A68" s="23"/>
      <c r="B68" s="15"/>
      <c r="C68" s="11"/>
      <c r="D68" s="6"/>
      <c r="E68" s="42" t="s">
        <v>49</v>
      </c>
      <c r="F68" s="43">
        <v>25</v>
      </c>
      <c r="G68" s="43">
        <v>2</v>
      </c>
      <c r="H68" s="43">
        <v>0</v>
      </c>
      <c r="I68" s="43">
        <v>10</v>
      </c>
      <c r="J68" s="43">
        <v>49</v>
      </c>
      <c r="K68" s="44" t="s">
        <v>44</v>
      </c>
      <c r="L68" s="43">
        <v>1.65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19</v>
      </c>
      <c r="H70" s="19">
        <f t="shared" ref="H70" si="31">SUM(H63:H69)</f>
        <v>19.5</v>
      </c>
      <c r="I70" s="19">
        <f t="shared" ref="I70" si="32">SUM(I63:I69)</f>
        <v>80.5</v>
      </c>
      <c r="J70" s="19">
        <f t="shared" ref="J70:L70" si="33">SUM(J63:J69)</f>
        <v>586</v>
      </c>
      <c r="K70" s="25"/>
      <c r="L70" s="19">
        <f t="shared" si="33"/>
        <v>95.9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50</v>
      </c>
      <c r="F72" s="43">
        <v>200</v>
      </c>
      <c r="G72" s="43">
        <v>5</v>
      </c>
      <c r="H72" s="43">
        <v>9</v>
      </c>
      <c r="I72" s="43">
        <v>9</v>
      </c>
      <c r="J72" s="43">
        <v>137</v>
      </c>
      <c r="K72" s="44">
        <v>101</v>
      </c>
      <c r="L72" s="43">
        <v>11.39</v>
      </c>
    </row>
    <row r="73" spans="1:12" ht="15" x14ac:dyDescent="0.25">
      <c r="A73" s="23"/>
      <c r="B73" s="15"/>
      <c r="C73" s="11"/>
      <c r="D73" s="7" t="s">
        <v>28</v>
      </c>
      <c r="E73" s="51" t="s">
        <v>51</v>
      </c>
      <c r="F73" s="52">
        <v>170</v>
      </c>
      <c r="G73" s="43">
        <v>11.5</v>
      </c>
      <c r="H73" s="43">
        <v>14</v>
      </c>
      <c r="I73" s="43">
        <v>24</v>
      </c>
      <c r="J73" s="43">
        <v>251</v>
      </c>
      <c r="K73" s="44">
        <v>10</v>
      </c>
      <c r="L73" s="43">
        <v>58.05</v>
      </c>
    </row>
    <row r="74" spans="1:12" ht="15" x14ac:dyDescent="0.25">
      <c r="A74" s="23"/>
      <c r="B74" s="15"/>
      <c r="C74" s="11"/>
      <c r="D74" s="7" t="s">
        <v>29</v>
      </c>
      <c r="E74" s="42" t="s">
        <v>52</v>
      </c>
      <c r="F74" s="43">
        <v>150</v>
      </c>
      <c r="G74" s="43">
        <v>6.2</v>
      </c>
      <c r="H74" s="43">
        <v>4.5</v>
      </c>
      <c r="I74" s="43">
        <v>32</v>
      </c>
      <c r="J74" s="43">
        <v>196</v>
      </c>
      <c r="K74" s="44">
        <v>321</v>
      </c>
      <c r="L74" s="43">
        <v>13.9</v>
      </c>
    </row>
    <row r="75" spans="1:12" ht="15" x14ac:dyDescent="0.2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</v>
      </c>
      <c r="H75" s="43">
        <v>0</v>
      </c>
      <c r="I75" s="43">
        <v>16</v>
      </c>
      <c r="J75" s="43">
        <v>64</v>
      </c>
      <c r="K75" s="44" t="s">
        <v>46</v>
      </c>
      <c r="L75" s="43">
        <v>9.5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44</v>
      </c>
      <c r="L76" s="43">
        <v>1.41</v>
      </c>
    </row>
    <row r="77" spans="1:12" ht="15" x14ac:dyDescent="0.25">
      <c r="A77" s="23"/>
      <c r="B77" s="15"/>
      <c r="C77" s="11"/>
      <c r="D77" s="7" t="s">
        <v>32</v>
      </c>
      <c r="E77" s="42" t="s">
        <v>73</v>
      </c>
      <c r="F77" s="43">
        <v>25</v>
      </c>
      <c r="G77" s="43">
        <v>2</v>
      </c>
      <c r="H77" s="43">
        <v>0</v>
      </c>
      <c r="I77" s="43">
        <v>10</v>
      </c>
      <c r="J77" s="43">
        <v>49</v>
      </c>
      <c r="K77" s="44" t="s">
        <v>44</v>
      </c>
      <c r="L77" s="43">
        <v>1.65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26.7</v>
      </c>
      <c r="H80" s="19">
        <f t="shared" ref="H80" si="35">SUM(H71:H79)</f>
        <v>27.5</v>
      </c>
      <c r="I80" s="19">
        <f t="shared" ref="I80" si="36">SUM(I71:I79)</f>
        <v>106</v>
      </c>
      <c r="J80" s="19">
        <f t="shared" ref="J80:L80" si="37">SUM(J71:J79)</f>
        <v>767</v>
      </c>
      <c r="K80" s="25"/>
      <c r="L80" s="19">
        <f t="shared" si="37"/>
        <v>95.9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1400</v>
      </c>
      <c r="G81" s="32">
        <f t="shared" ref="G81" si="38">G70+G80</f>
        <v>45.7</v>
      </c>
      <c r="H81" s="32">
        <f t="shared" ref="H81" si="39">H70+H80</f>
        <v>47</v>
      </c>
      <c r="I81" s="32">
        <f t="shared" ref="I81" si="40">I70+I80</f>
        <v>186.5</v>
      </c>
      <c r="J81" s="32">
        <f t="shared" ref="J81:L81" si="41">J70+J80</f>
        <v>1353</v>
      </c>
      <c r="K81" s="32"/>
      <c r="L81" s="32">
        <f t="shared" si="41"/>
        <v>191.8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150</v>
      </c>
      <c r="G82" s="40">
        <v>7</v>
      </c>
      <c r="H82" s="40">
        <v>6</v>
      </c>
      <c r="I82" s="40">
        <v>37</v>
      </c>
      <c r="J82" s="40">
        <v>170</v>
      </c>
      <c r="K82" s="41">
        <v>302</v>
      </c>
      <c r="L82" s="40">
        <v>15.81</v>
      </c>
    </row>
    <row r="83" spans="1:12" ht="15" x14ac:dyDescent="0.25">
      <c r="A83" s="23"/>
      <c r="B83" s="15"/>
      <c r="C83" s="11"/>
      <c r="D83" s="6"/>
      <c r="E83" s="42" t="s">
        <v>54</v>
      </c>
      <c r="F83" s="43">
        <v>120</v>
      </c>
      <c r="G83" s="43">
        <v>10</v>
      </c>
      <c r="H83" s="43">
        <v>13</v>
      </c>
      <c r="I83" s="43">
        <v>14.2</v>
      </c>
      <c r="J83" s="43">
        <v>283</v>
      </c>
      <c r="K83" s="44" t="s">
        <v>55</v>
      </c>
      <c r="L83" s="43">
        <v>53.83</v>
      </c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</v>
      </c>
      <c r="H84" s="43">
        <v>0</v>
      </c>
      <c r="I84" s="43">
        <v>15</v>
      </c>
      <c r="J84" s="43">
        <v>62</v>
      </c>
      <c r="K84" s="44">
        <v>345</v>
      </c>
      <c r="L84" s="43">
        <v>10.15</v>
      </c>
    </row>
    <row r="85" spans="1:12" ht="15" x14ac:dyDescent="0.25">
      <c r="A85" s="23"/>
      <c r="B85" s="15"/>
      <c r="C85" s="11"/>
      <c r="D85" s="7" t="s">
        <v>23</v>
      </c>
      <c r="E85" s="42" t="s">
        <v>73</v>
      </c>
      <c r="F85" s="43">
        <v>25</v>
      </c>
      <c r="G85" s="43">
        <v>2</v>
      </c>
      <c r="H85" s="43">
        <v>0</v>
      </c>
      <c r="I85" s="43">
        <v>10</v>
      </c>
      <c r="J85" s="43">
        <v>49</v>
      </c>
      <c r="K85" s="44">
        <v>10</v>
      </c>
      <c r="L85" s="43">
        <v>1.65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57</v>
      </c>
      <c r="F87" s="43">
        <v>60</v>
      </c>
      <c r="G87" s="43">
        <v>0</v>
      </c>
      <c r="H87" s="43">
        <v>0</v>
      </c>
      <c r="I87" s="43">
        <v>3</v>
      </c>
      <c r="J87" s="43">
        <v>13</v>
      </c>
      <c r="K87" s="44">
        <v>71</v>
      </c>
      <c r="L87" s="43">
        <v>14.46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79.2</v>
      </c>
      <c r="J89" s="19">
        <f t="shared" ref="J89:L89" si="45">SUM(J82:J88)</f>
        <v>577</v>
      </c>
      <c r="K89" s="25"/>
      <c r="L89" s="19">
        <f t="shared" si="45"/>
        <v>95.9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0</v>
      </c>
      <c r="H90" s="43">
        <v>0</v>
      </c>
      <c r="I90" s="43">
        <v>1</v>
      </c>
      <c r="J90" s="43">
        <v>6</v>
      </c>
      <c r="K90" s="44" t="s">
        <v>59</v>
      </c>
      <c r="L90" s="43">
        <v>6.84</v>
      </c>
    </row>
    <row r="91" spans="1:12" ht="15" x14ac:dyDescent="0.25">
      <c r="A91" s="23"/>
      <c r="B91" s="15"/>
      <c r="C91" s="11"/>
      <c r="D91" s="7" t="s">
        <v>27</v>
      </c>
      <c r="E91" s="42" t="s">
        <v>60</v>
      </c>
      <c r="F91" s="43">
        <v>200</v>
      </c>
      <c r="G91" s="43">
        <v>4</v>
      </c>
      <c r="H91" s="43">
        <v>7.6</v>
      </c>
      <c r="I91" s="43">
        <v>14</v>
      </c>
      <c r="J91" s="43">
        <v>156.4</v>
      </c>
      <c r="K91" s="44" t="s">
        <v>61</v>
      </c>
      <c r="L91" s="43">
        <v>9.85</v>
      </c>
    </row>
    <row r="92" spans="1:12" ht="15.75" thickBot="1" x14ac:dyDescent="0.3">
      <c r="A92" s="23"/>
      <c r="B92" s="15"/>
      <c r="C92" s="11"/>
      <c r="D92" s="7" t="s">
        <v>28</v>
      </c>
      <c r="E92" s="42" t="s">
        <v>54</v>
      </c>
      <c r="F92" s="43">
        <v>110</v>
      </c>
      <c r="G92" s="43">
        <v>10</v>
      </c>
      <c r="H92" s="43">
        <v>13</v>
      </c>
      <c r="I92" s="43">
        <v>14.2</v>
      </c>
      <c r="J92" s="43">
        <v>283</v>
      </c>
      <c r="K92" s="44" t="s">
        <v>55</v>
      </c>
      <c r="L92" s="43">
        <v>50.19</v>
      </c>
    </row>
    <row r="93" spans="1:12" ht="15" x14ac:dyDescent="0.25">
      <c r="A93" s="23"/>
      <c r="B93" s="15"/>
      <c r="C93" s="11"/>
      <c r="D93" s="7" t="s">
        <v>29</v>
      </c>
      <c r="E93" s="39" t="s">
        <v>53</v>
      </c>
      <c r="F93" s="40">
        <v>150</v>
      </c>
      <c r="G93" s="40">
        <v>7</v>
      </c>
      <c r="H93" s="40">
        <v>6</v>
      </c>
      <c r="I93" s="40">
        <v>37</v>
      </c>
      <c r="J93" s="40">
        <v>170</v>
      </c>
      <c r="K93" s="41">
        <v>302</v>
      </c>
      <c r="L93" s="40">
        <v>15.81</v>
      </c>
    </row>
    <row r="94" spans="1:12" ht="15" x14ac:dyDescent="0.25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0</v>
      </c>
      <c r="H94" s="43">
        <v>0</v>
      </c>
      <c r="I94" s="43">
        <v>15</v>
      </c>
      <c r="J94" s="43">
        <v>62</v>
      </c>
      <c r="K94" s="44">
        <v>345</v>
      </c>
      <c r="L94" s="43">
        <v>10.15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1</v>
      </c>
      <c r="H95" s="43">
        <v>0</v>
      </c>
      <c r="I95" s="43">
        <v>15</v>
      </c>
      <c r="J95" s="43">
        <v>70</v>
      </c>
      <c r="K95" s="44" t="s">
        <v>44</v>
      </c>
      <c r="L95" s="43">
        <v>1.41</v>
      </c>
    </row>
    <row r="96" spans="1:12" ht="15" x14ac:dyDescent="0.25">
      <c r="A96" s="23"/>
      <c r="B96" s="15"/>
      <c r="C96" s="11"/>
      <c r="D96" s="7" t="s">
        <v>32</v>
      </c>
      <c r="E96" s="42" t="s">
        <v>73</v>
      </c>
      <c r="F96" s="43">
        <v>25</v>
      </c>
      <c r="G96" s="43">
        <v>1</v>
      </c>
      <c r="H96" s="43">
        <v>0</v>
      </c>
      <c r="I96" s="43">
        <v>10</v>
      </c>
      <c r="J96" s="43">
        <v>49</v>
      </c>
      <c r="K96" s="44">
        <v>10</v>
      </c>
      <c r="L96" s="43">
        <v>1.65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6">SUM(G90:G98)</f>
        <v>23</v>
      </c>
      <c r="H99" s="19">
        <f t="shared" ref="H99" si="47">SUM(H90:H98)</f>
        <v>26.6</v>
      </c>
      <c r="I99" s="19">
        <f t="shared" ref="I99" si="48">SUM(I90:I98)</f>
        <v>106.2</v>
      </c>
      <c r="J99" s="19">
        <f t="shared" ref="J99:L99" si="49">SUM(J90:J98)</f>
        <v>796.4</v>
      </c>
      <c r="K99" s="25"/>
      <c r="L99" s="19">
        <f t="shared" si="49"/>
        <v>95.9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1330</v>
      </c>
      <c r="G100" s="32">
        <f t="shared" ref="G100" si="50">G89+G99</f>
        <v>42</v>
      </c>
      <c r="H100" s="32">
        <f t="shared" ref="H100" si="51">H89+H99</f>
        <v>45.6</v>
      </c>
      <c r="I100" s="32">
        <f t="shared" ref="I100" si="52">I89+I99</f>
        <v>185.4</v>
      </c>
      <c r="J100" s="32">
        <f t="shared" ref="J100:L100" si="53">J89+J99</f>
        <v>1373.4</v>
      </c>
      <c r="K100" s="32"/>
      <c r="L100" s="32">
        <f t="shared" si="53"/>
        <v>191.8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10</v>
      </c>
      <c r="H101" s="40">
        <v>11</v>
      </c>
      <c r="I101" s="40">
        <v>42</v>
      </c>
      <c r="J101" s="40">
        <v>316</v>
      </c>
      <c r="K101" s="41">
        <v>174</v>
      </c>
      <c r="L101" s="40">
        <v>29.65</v>
      </c>
    </row>
    <row r="102" spans="1:12" ht="15" x14ac:dyDescent="0.25">
      <c r="A102" s="23"/>
      <c r="B102" s="15"/>
      <c r="C102" s="11"/>
      <c r="D102" s="6"/>
      <c r="E102" s="42" t="s">
        <v>63</v>
      </c>
      <c r="F102" s="43">
        <v>20</v>
      </c>
      <c r="G102" s="43">
        <v>7</v>
      </c>
      <c r="H102" s="43">
        <v>7</v>
      </c>
      <c r="I102" s="43">
        <v>3</v>
      </c>
      <c r="J102" s="43">
        <v>76</v>
      </c>
      <c r="K102" s="44">
        <v>15</v>
      </c>
      <c r="L102" s="43">
        <v>23.64</v>
      </c>
    </row>
    <row r="103" spans="1:12" ht="15" x14ac:dyDescent="0.25">
      <c r="A103" s="23"/>
      <c r="B103" s="15"/>
      <c r="C103" s="11"/>
      <c r="D103" s="7" t="s">
        <v>22</v>
      </c>
      <c r="E103" s="42" t="s">
        <v>90</v>
      </c>
      <c r="F103" s="43">
        <v>200</v>
      </c>
      <c r="G103" s="43">
        <v>0</v>
      </c>
      <c r="H103" s="43">
        <v>0</v>
      </c>
      <c r="I103" s="43">
        <v>5</v>
      </c>
      <c r="J103" s="43">
        <v>20</v>
      </c>
      <c r="K103" s="44">
        <v>44</v>
      </c>
      <c r="L103" s="43">
        <v>3.3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1</v>
      </c>
      <c r="H104" s="43">
        <v>0</v>
      </c>
      <c r="I104" s="43">
        <v>15</v>
      </c>
      <c r="J104" s="43">
        <v>70</v>
      </c>
      <c r="K104" s="44" t="s">
        <v>44</v>
      </c>
      <c r="L104" s="43">
        <v>1.41</v>
      </c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180</v>
      </c>
      <c r="G105" s="43">
        <v>1</v>
      </c>
      <c r="H105" s="43">
        <v>1</v>
      </c>
      <c r="I105" s="43">
        <v>13</v>
      </c>
      <c r="J105" s="43">
        <v>69</v>
      </c>
      <c r="K105" s="44" t="s">
        <v>44</v>
      </c>
      <c r="L105" s="43">
        <v>21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19</v>
      </c>
      <c r="H108" s="19">
        <f t="shared" si="54"/>
        <v>19</v>
      </c>
      <c r="I108" s="19">
        <f t="shared" si="54"/>
        <v>78</v>
      </c>
      <c r="J108" s="19">
        <f t="shared" si="54"/>
        <v>551</v>
      </c>
      <c r="K108" s="25"/>
      <c r="L108" s="19">
        <f t="shared" ref="L108" si="55">SUM(L101:L107)</f>
        <v>79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57</v>
      </c>
      <c r="F109" s="43">
        <v>60</v>
      </c>
      <c r="G109" s="43">
        <v>1</v>
      </c>
      <c r="H109" s="43">
        <v>0</v>
      </c>
      <c r="I109" s="43">
        <v>3</v>
      </c>
      <c r="J109" s="43">
        <v>7</v>
      </c>
      <c r="K109" s="44">
        <v>71</v>
      </c>
      <c r="L109" s="53">
        <v>6.84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5</v>
      </c>
      <c r="H110" s="43">
        <v>5</v>
      </c>
      <c r="I110" s="43">
        <v>21</v>
      </c>
      <c r="J110" s="43">
        <v>125</v>
      </c>
      <c r="K110" s="44">
        <v>102</v>
      </c>
      <c r="L110" s="43">
        <v>14.58</v>
      </c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220</v>
      </c>
      <c r="G111" s="43">
        <v>15</v>
      </c>
      <c r="H111" s="43">
        <v>22</v>
      </c>
      <c r="I111" s="43">
        <v>45</v>
      </c>
      <c r="J111" s="43">
        <v>448</v>
      </c>
      <c r="K111" s="44">
        <v>244</v>
      </c>
      <c r="L111" s="43">
        <v>58.53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0</v>
      </c>
      <c r="H113" s="43">
        <v>0</v>
      </c>
      <c r="I113" s="43">
        <v>5</v>
      </c>
      <c r="J113" s="43">
        <v>20</v>
      </c>
      <c r="K113" s="44">
        <v>44</v>
      </c>
      <c r="L113" s="43">
        <v>3.3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1</v>
      </c>
      <c r="H114" s="43">
        <v>0</v>
      </c>
      <c r="I114" s="43">
        <v>15</v>
      </c>
      <c r="J114" s="43">
        <v>70</v>
      </c>
      <c r="K114" s="44" t="s">
        <v>44</v>
      </c>
      <c r="L114" s="43">
        <v>1.41</v>
      </c>
    </row>
    <row r="115" spans="1:12" ht="15" x14ac:dyDescent="0.25">
      <c r="A115" s="23"/>
      <c r="B115" s="15"/>
      <c r="C115" s="11"/>
      <c r="D115" s="7" t="s">
        <v>32</v>
      </c>
      <c r="E115" s="42" t="s">
        <v>73</v>
      </c>
      <c r="F115" s="43">
        <v>25</v>
      </c>
      <c r="G115" s="43">
        <v>1</v>
      </c>
      <c r="H115" s="43">
        <v>0</v>
      </c>
      <c r="I115" s="43">
        <v>12</v>
      </c>
      <c r="J115" s="43">
        <v>49</v>
      </c>
      <c r="K115" s="54" t="s">
        <v>44</v>
      </c>
      <c r="L115" s="43">
        <v>1.65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735</v>
      </c>
      <c r="G118" s="19">
        <f t="shared" ref="G118:J118" si="56">SUM(G109:G117)</f>
        <v>23</v>
      </c>
      <c r="H118" s="19">
        <f t="shared" si="56"/>
        <v>27</v>
      </c>
      <c r="I118" s="19">
        <f t="shared" si="56"/>
        <v>101</v>
      </c>
      <c r="J118" s="19">
        <f t="shared" si="56"/>
        <v>719</v>
      </c>
      <c r="K118" s="25"/>
      <c r="L118" s="19">
        <f t="shared" ref="L118" si="57">SUM(L109:L117)</f>
        <v>86.31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1365</v>
      </c>
      <c r="G119" s="32">
        <f t="shared" ref="G119" si="58">G108+G118</f>
        <v>42</v>
      </c>
      <c r="H119" s="32">
        <f t="shared" ref="H119" si="59">H108+H118</f>
        <v>46</v>
      </c>
      <c r="I119" s="32">
        <f t="shared" ref="I119" si="60">I108+I118</f>
        <v>179</v>
      </c>
      <c r="J119" s="32">
        <f t="shared" ref="J119:L119" si="61">J108+J118</f>
        <v>1270</v>
      </c>
      <c r="K119" s="32"/>
      <c r="L119" s="32">
        <f t="shared" si="61"/>
        <v>165.31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200</v>
      </c>
      <c r="G120" s="40">
        <v>17</v>
      </c>
      <c r="H120" s="40">
        <v>18</v>
      </c>
      <c r="I120" s="40">
        <v>38</v>
      </c>
      <c r="J120" s="40">
        <v>343</v>
      </c>
      <c r="K120" s="41">
        <v>204</v>
      </c>
      <c r="L120" s="40">
        <v>47.85</v>
      </c>
    </row>
    <row r="121" spans="1:12" ht="15" x14ac:dyDescent="0.25">
      <c r="A121" s="14"/>
      <c r="B121" s="15"/>
      <c r="C121" s="11"/>
      <c r="D121" s="6"/>
      <c r="E121" s="42" t="s">
        <v>75</v>
      </c>
      <c r="F121" s="43">
        <v>60</v>
      </c>
      <c r="G121" s="43">
        <v>0</v>
      </c>
      <c r="H121" s="43">
        <v>0</v>
      </c>
      <c r="I121" s="43">
        <v>1</v>
      </c>
      <c r="J121" s="43">
        <v>6</v>
      </c>
      <c r="K121" s="44"/>
      <c r="L121" s="43">
        <v>6.84</v>
      </c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</v>
      </c>
      <c r="H122" s="43">
        <v>0</v>
      </c>
      <c r="I122" s="43">
        <v>15</v>
      </c>
      <c r="J122" s="43">
        <v>62</v>
      </c>
      <c r="K122" s="44">
        <v>345</v>
      </c>
      <c r="L122" s="43">
        <v>10.15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1</v>
      </c>
      <c r="H123" s="43">
        <v>0</v>
      </c>
      <c r="I123" s="43">
        <v>15</v>
      </c>
      <c r="J123" s="43">
        <v>70</v>
      </c>
      <c r="K123" s="44" t="s">
        <v>44</v>
      </c>
      <c r="L123" s="43">
        <v>1.41</v>
      </c>
    </row>
    <row r="124" spans="1:12" ht="15" x14ac:dyDescent="0.25">
      <c r="A124" s="14"/>
      <c r="B124" s="15"/>
      <c r="C124" s="11"/>
      <c r="D124" s="7" t="s">
        <v>24</v>
      </c>
      <c r="E124" s="42" t="s">
        <v>65</v>
      </c>
      <c r="F124" s="43">
        <v>180</v>
      </c>
      <c r="G124" s="43">
        <v>1</v>
      </c>
      <c r="H124" s="43">
        <v>1</v>
      </c>
      <c r="I124" s="43">
        <v>9</v>
      </c>
      <c r="J124" s="43">
        <v>71</v>
      </c>
      <c r="K124" s="44" t="s">
        <v>44</v>
      </c>
      <c r="L124" s="43">
        <v>20.059999999999999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670</v>
      </c>
      <c r="G127" s="19">
        <f t="shared" ref="G127:J127" si="62">SUM(G120:G126)</f>
        <v>19</v>
      </c>
      <c r="H127" s="19">
        <f t="shared" si="62"/>
        <v>19</v>
      </c>
      <c r="I127" s="19">
        <f t="shared" si="62"/>
        <v>78</v>
      </c>
      <c r="J127" s="19">
        <f t="shared" si="62"/>
        <v>552</v>
      </c>
      <c r="K127" s="25"/>
      <c r="L127" s="19">
        <f t="shared" ref="L127" si="63">SUM(L120:L126)</f>
        <v>86.31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94</v>
      </c>
      <c r="F129" s="43">
        <v>200</v>
      </c>
      <c r="G129" s="43">
        <v>5</v>
      </c>
      <c r="H129" s="43">
        <v>10</v>
      </c>
      <c r="I129" s="43">
        <v>10</v>
      </c>
      <c r="J129" s="43">
        <v>154</v>
      </c>
      <c r="K129" s="44">
        <v>51</v>
      </c>
      <c r="L129" s="43">
        <v>11.39</v>
      </c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110</v>
      </c>
      <c r="G130" s="43">
        <v>13</v>
      </c>
      <c r="H130" s="43">
        <v>11</v>
      </c>
      <c r="I130" s="43">
        <v>19</v>
      </c>
      <c r="J130" s="43">
        <v>196</v>
      </c>
      <c r="K130" s="44" t="s">
        <v>96</v>
      </c>
      <c r="L130" s="43">
        <v>50.22</v>
      </c>
    </row>
    <row r="131" spans="1:12" ht="15" x14ac:dyDescent="0.25">
      <c r="A131" s="14"/>
      <c r="B131" s="15"/>
      <c r="C131" s="11"/>
      <c r="D131" s="7" t="s">
        <v>29</v>
      </c>
      <c r="E131" s="42" t="s">
        <v>97</v>
      </c>
      <c r="F131" s="43">
        <v>150</v>
      </c>
      <c r="G131" s="43">
        <v>3</v>
      </c>
      <c r="H131" s="43">
        <v>5</v>
      </c>
      <c r="I131" s="43">
        <v>31</v>
      </c>
      <c r="J131" s="43">
        <v>172</v>
      </c>
      <c r="K131" s="44">
        <v>302</v>
      </c>
      <c r="L131" s="43">
        <v>11.49</v>
      </c>
    </row>
    <row r="132" spans="1:12" ht="15" x14ac:dyDescent="0.2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</v>
      </c>
      <c r="H132" s="43">
        <v>0</v>
      </c>
      <c r="I132" s="43">
        <v>15</v>
      </c>
      <c r="J132" s="43">
        <v>62</v>
      </c>
      <c r="K132" s="44">
        <v>345</v>
      </c>
      <c r="L132" s="43">
        <v>10.15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1</v>
      </c>
      <c r="H133" s="43">
        <v>0</v>
      </c>
      <c r="I133" s="43">
        <v>15</v>
      </c>
      <c r="J133" s="43">
        <v>70</v>
      </c>
      <c r="K133" s="44" t="s">
        <v>44</v>
      </c>
      <c r="L133" s="43">
        <v>1.41</v>
      </c>
    </row>
    <row r="134" spans="1:12" ht="15" x14ac:dyDescent="0.25">
      <c r="A134" s="14"/>
      <c r="B134" s="15"/>
      <c r="C134" s="11"/>
      <c r="D134" s="7" t="s">
        <v>32</v>
      </c>
      <c r="E134" s="42" t="s">
        <v>73</v>
      </c>
      <c r="F134" s="43">
        <v>25</v>
      </c>
      <c r="G134" s="43">
        <v>1</v>
      </c>
      <c r="H134" s="43">
        <v>0</v>
      </c>
      <c r="I134" s="43">
        <v>12</v>
      </c>
      <c r="J134" s="43">
        <v>49</v>
      </c>
      <c r="K134" s="44">
        <v>10</v>
      </c>
      <c r="L134" s="43">
        <v>1.65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</v>
      </c>
      <c r="H137" s="19">
        <f t="shared" si="64"/>
        <v>26</v>
      </c>
      <c r="I137" s="19">
        <f t="shared" si="64"/>
        <v>102</v>
      </c>
      <c r="J137" s="19">
        <f t="shared" si="64"/>
        <v>703</v>
      </c>
      <c r="K137" s="25"/>
      <c r="L137" s="19">
        <f t="shared" ref="L137" si="65">SUM(L128:L136)</f>
        <v>86.31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1385</v>
      </c>
      <c r="G138" s="32">
        <f t="shared" ref="G138" si="66">G127+G137</f>
        <v>42</v>
      </c>
      <c r="H138" s="32">
        <f t="shared" ref="H138" si="67">H127+H137</f>
        <v>45</v>
      </c>
      <c r="I138" s="32">
        <f t="shared" ref="I138" si="68">I127+I137</f>
        <v>180</v>
      </c>
      <c r="J138" s="32">
        <f t="shared" ref="J138:L138" si="69">J127+J137</f>
        <v>1255</v>
      </c>
      <c r="K138" s="32"/>
      <c r="L138" s="32">
        <f t="shared" si="69"/>
        <v>172.62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150</v>
      </c>
      <c r="G139" s="40">
        <v>16</v>
      </c>
      <c r="H139" s="40">
        <v>15</v>
      </c>
      <c r="I139" s="40">
        <v>30</v>
      </c>
      <c r="J139" s="40">
        <v>327</v>
      </c>
      <c r="K139" s="41">
        <v>223</v>
      </c>
      <c r="L139" s="40">
        <v>44.5</v>
      </c>
    </row>
    <row r="140" spans="1:12" ht="15" x14ac:dyDescent="0.25">
      <c r="A140" s="23"/>
      <c r="B140" s="15"/>
      <c r="C140" s="11"/>
      <c r="D140" s="6"/>
      <c r="E140" s="42" t="s">
        <v>99</v>
      </c>
      <c r="F140" s="43">
        <v>20</v>
      </c>
      <c r="G140" s="43">
        <v>0</v>
      </c>
      <c r="H140" s="43">
        <v>3</v>
      </c>
      <c r="I140" s="43">
        <v>5</v>
      </c>
      <c r="J140" s="43">
        <v>37</v>
      </c>
      <c r="K140" s="44" t="s">
        <v>44</v>
      </c>
      <c r="L140" s="43">
        <v>3.15</v>
      </c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0</v>
      </c>
      <c r="H141" s="43">
        <v>1</v>
      </c>
      <c r="I141" s="43">
        <v>5</v>
      </c>
      <c r="J141" s="43">
        <v>21</v>
      </c>
      <c r="K141" s="44">
        <v>42</v>
      </c>
      <c r="L141" s="43">
        <v>5.0199999999999996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1</v>
      </c>
      <c r="H142" s="43">
        <v>0</v>
      </c>
      <c r="I142" s="43">
        <v>15</v>
      </c>
      <c r="J142" s="43">
        <v>70</v>
      </c>
      <c r="K142" s="44" t="s">
        <v>44</v>
      </c>
      <c r="L142" s="43">
        <v>1.41</v>
      </c>
    </row>
    <row r="143" spans="1:12" ht="15" x14ac:dyDescent="0.25">
      <c r="A143" s="23"/>
      <c r="B143" s="15"/>
      <c r="C143" s="11"/>
      <c r="D143" s="7" t="s">
        <v>24</v>
      </c>
      <c r="E143" s="42" t="s">
        <v>100</v>
      </c>
      <c r="F143" s="43">
        <v>200</v>
      </c>
      <c r="G143" s="43">
        <v>2</v>
      </c>
      <c r="H143" s="43">
        <v>0</v>
      </c>
      <c r="I143" s="43">
        <v>16</v>
      </c>
      <c r="J143" s="43">
        <v>96</v>
      </c>
      <c r="K143" s="44">
        <v>338</v>
      </c>
      <c r="L143" s="43">
        <v>32.229999999999997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</v>
      </c>
      <c r="H146" s="19">
        <f t="shared" si="70"/>
        <v>19</v>
      </c>
      <c r="I146" s="19">
        <f t="shared" si="70"/>
        <v>71</v>
      </c>
      <c r="J146" s="19">
        <f t="shared" si="70"/>
        <v>551</v>
      </c>
      <c r="K146" s="25"/>
      <c r="L146" s="19">
        <f t="shared" ref="L146" si="71">SUM(L139:L145)</f>
        <v>86.31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2</v>
      </c>
      <c r="H148" s="43">
        <v>7</v>
      </c>
      <c r="I148" s="43">
        <v>18</v>
      </c>
      <c r="J148" s="43">
        <v>121</v>
      </c>
      <c r="K148" s="44">
        <v>103</v>
      </c>
      <c r="L148" s="43">
        <v>14.45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>
        <v>110</v>
      </c>
      <c r="G149" s="43">
        <v>12</v>
      </c>
      <c r="H149" s="43">
        <v>7</v>
      </c>
      <c r="I149" s="43">
        <v>29</v>
      </c>
      <c r="J149" s="43">
        <v>199</v>
      </c>
      <c r="K149" s="44" t="s">
        <v>103</v>
      </c>
      <c r="L149" s="43">
        <v>53.21</v>
      </c>
    </row>
    <row r="150" spans="1:12" ht="15" x14ac:dyDescent="0.25">
      <c r="A150" s="23"/>
      <c r="B150" s="15"/>
      <c r="C150" s="11"/>
      <c r="D150" s="7" t="s">
        <v>29</v>
      </c>
      <c r="E150" s="42" t="s">
        <v>104</v>
      </c>
      <c r="F150" s="43">
        <v>150</v>
      </c>
      <c r="G150" s="43">
        <v>6</v>
      </c>
      <c r="H150" s="43">
        <v>12</v>
      </c>
      <c r="I150" s="43">
        <v>24</v>
      </c>
      <c r="J150" s="43">
        <v>242</v>
      </c>
      <c r="K150" s="44">
        <v>128</v>
      </c>
      <c r="L150" s="43">
        <v>10.57</v>
      </c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</v>
      </c>
      <c r="H151" s="43">
        <v>1</v>
      </c>
      <c r="I151" s="43">
        <v>5</v>
      </c>
      <c r="J151" s="43">
        <v>21</v>
      </c>
      <c r="K151" s="44">
        <v>42</v>
      </c>
      <c r="L151" s="43">
        <v>5.0199999999999996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1</v>
      </c>
      <c r="H152" s="43">
        <v>0</v>
      </c>
      <c r="I152" s="43">
        <v>15</v>
      </c>
      <c r="J152" s="43">
        <v>70</v>
      </c>
      <c r="K152" s="44" t="s">
        <v>44</v>
      </c>
      <c r="L152" s="43">
        <v>1.41</v>
      </c>
    </row>
    <row r="153" spans="1:12" ht="15" x14ac:dyDescent="0.25">
      <c r="A153" s="23"/>
      <c r="B153" s="15"/>
      <c r="C153" s="11"/>
      <c r="D153" s="7" t="s">
        <v>32</v>
      </c>
      <c r="E153" s="42" t="s">
        <v>73</v>
      </c>
      <c r="F153" s="43">
        <v>25</v>
      </c>
      <c r="G153" s="43">
        <v>1</v>
      </c>
      <c r="H153" s="43">
        <v>0</v>
      </c>
      <c r="I153" s="43">
        <v>12</v>
      </c>
      <c r="J153" s="43">
        <v>49</v>
      </c>
      <c r="K153" s="44">
        <v>10</v>
      </c>
      <c r="L153" s="43">
        <v>1.65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>SUM(G147:G155)</f>
        <v>22</v>
      </c>
      <c r="H156" s="19">
        <f>SUM(H147:H155)</f>
        <v>27</v>
      </c>
      <c r="I156" s="19">
        <f>SUM(I147:I155)</f>
        <v>103</v>
      </c>
      <c r="J156" s="19">
        <f>SUM(J147:J155)</f>
        <v>702</v>
      </c>
      <c r="K156" s="25"/>
      <c r="L156" s="19">
        <f>SUM(L147:L155)</f>
        <v>86.309999999999988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1315</v>
      </c>
      <c r="G157" s="32">
        <f t="shared" ref="G157" si="72">G146+G156</f>
        <v>41</v>
      </c>
      <c r="H157" s="32">
        <f t="shared" ref="H157" si="73">H146+H156</f>
        <v>46</v>
      </c>
      <c r="I157" s="32">
        <f t="shared" ref="I157" si="74">I146+I156</f>
        <v>174</v>
      </c>
      <c r="J157" s="32">
        <f t="shared" ref="J157:L157" si="75">J146+J156</f>
        <v>1253</v>
      </c>
      <c r="K157" s="32"/>
      <c r="L157" s="32">
        <f t="shared" si="75"/>
        <v>172.62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200</v>
      </c>
      <c r="G158" s="40">
        <v>7</v>
      </c>
      <c r="H158" s="40">
        <v>9</v>
      </c>
      <c r="I158" s="40">
        <v>46</v>
      </c>
      <c r="J158" s="40">
        <v>294</v>
      </c>
      <c r="K158" s="41">
        <v>25</v>
      </c>
      <c r="L158" s="40">
        <v>26.65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1</v>
      </c>
      <c r="H160" s="43">
        <v>3</v>
      </c>
      <c r="I160" s="43">
        <v>11</v>
      </c>
      <c r="J160" s="43">
        <v>80</v>
      </c>
      <c r="K160" s="44">
        <v>34</v>
      </c>
      <c r="L160" s="43">
        <v>13.02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</v>
      </c>
      <c r="H161" s="43">
        <v>0</v>
      </c>
      <c r="I161" s="43">
        <v>15</v>
      </c>
      <c r="J161" s="43">
        <v>70</v>
      </c>
      <c r="K161" s="44" t="s">
        <v>44</v>
      </c>
      <c r="L161" s="43">
        <v>1.41</v>
      </c>
    </row>
    <row r="162" spans="1:12" ht="15" x14ac:dyDescent="0.25">
      <c r="A162" s="23"/>
      <c r="B162" s="15"/>
      <c r="C162" s="11"/>
      <c r="D162" s="7" t="s">
        <v>24</v>
      </c>
      <c r="E162" s="42" t="s">
        <v>78</v>
      </c>
      <c r="F162" s="43">
        <v>180</v>
      </c>
      <c r="G162" s="43">
        <v>1</v>
      </c>
      <c r="H162" s="43">
        <v>1</v>
      </c>
      <c r="I162" s="43">
        <v>16</v>
      </c>
      <c r="J162" s="43">
        <v>69</v>
      </c>
      <c r="K162" s="44" t="s">
        <v>44</v>
      </c>
      <c r="L162" s="43">
        <v>21</v>
      </c>
    </row>
    <row r="163" spans="1:12" ht="15" x14ac:dyDescent="0.25">
      <c r="A163" s="23"/>
      <c r="B163" s="15"/>
      <c r="C163" s="11"/>
      <c r="D163" s="6"/>
      <c r="E163" s="42" t="s">
        <v>83</v>
      </c>
      <c r="F163" s="43">
        <v>25</v>
      </c>
      <c r="G163" s="43">
        <v>0</v>
      </c>
      <c r="H163" s="43">
        <v>18</v>
      </c>
      <c r="I163" s="43">
        <v>0</v>
      </c>
      <c r="J163" s="43">
        <v>165</v>
      </c>
      <c r="K163" s="44">
        <v>14</v>
      </c>
      <c r="L163" s="43">
        <v>30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635</v>
      </c>
      <c r="G165" s="19">
        <f t="shared" ref="G165:J165" si="76">SUM(G158:G164)</f>
        <v>11</v>
      </c>
      <c r="H165" s="19">
        <f t="shared" si="76"/>
        <v>31</v>
      </c>
      <c r="I165" s="19">
        <f t="shared" si="76"/>
        <v>88</v>
      </c>
      <c r="J165" s="19">
        <f t="shared" si="76"/>
        <v>678</v>
      </c>
      <c r="K165" s="25"/>
      <c r="L165" s="19">
        <f t="shared" ref="L165" si="77">SUM(L158:L164)</f>
        <v>92.08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58</v>
      </c>
      <c r="F166" s="43">
        <v>60</v>
      </c>
      <c r="G166" s="43">
        <v>1</v>
      </c>
      <c r="H166" s="43">
        <v>2</v>
      </c>
      <c r="I166" s="43">
        <v>4</v>
      </c>
      <c r="J166" s="43">
        <v>38</v>
      </c>
      <c r="K166" s="44" t="s">
        <v>106</v>
      </c>
      <c r="L166" s="43">
        <v>3.03</v>
      </c>
    </row>
    <row r="167" spans="1:12" ht="15" x14ac:dyDescent="0.25">
      <c r="A167" s="23"/>
      <c r="B167" s="15"/>
      <c r="C167" s="11"/>
      <c r="D167" s="7" t="s">
        <v>27</v>
      </c>
      <c r="E167" s="42" t="s">
        <v>107</v>
      </c>
      <c r="F167" s="43">
        <v>200</v>
      </c>
      <c r="G167" s="43">
        <v>2</v>
      </c>
      <c r="H167" s="43">
        <v>2</v>
      </c>
      <c r="I167" s="43">
        <v>10</v>
      </c>
      <c r="J167" s="43">
        <v>69</v>
      </c>
      <c r="K167" s="44">
        <v>101</v>
      </c>
      <c r="L167" s="43">
        <v>10.46</v>
      </c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>
        <v>110</v>
      </c>
      <c r="G168" s="43">
        <v>9</v>
      </c>
      <c r="H168" s="43">
        <v>11</v>
      </c>
      <c r="I168" s="43">
        <v>23</v>
      </c>
      <c r="J168" s="43">
        <v>211</v>
      </c>
      <c r="K168" s="44">
        <v>294</v>
      </c>
      <c r="L168" s="43">
        <v>50.55</v>
      </c>
    </row>
    <row r="169" spans="1:12" ht="15" x14ac:dyDescent="0.25">
      <c r="A169" s="23"/>
      <c r="B169" s="15"/>
      <c r="C169" s="11"/>
      <c r="D169" s="7" t="s">
        <v>29</v>
      </c>
      <c r="E169" s="42" t="s">
        <v>109</v>
      </c>
      <c r="F169" s="43">
        <v>180</v>
      </c>
      <c r="G169" s="43">
        <v>5</v>
      </c>
      <c r="H169" s="43">
        <v>9</v>
      </c>
      <c r="I169" s="43">
        <v>26</v>
      </c>
      <c r="J169" s="43">
        <v>168</v>
      </c>
      <c r="K169" s="44">
        <v>309</v>
      </c>
      <c r="L169" s="43">
        <v>10</v>
      </c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1</v>
      </c>
      <c r="H170" s="43">
        <v>0</v>
      </c>
      <c r="I170" s="43">
        <v>15</v>
      </c>
      <c r="J170" s="43">
        <v>60</v>
      </c>
      <c r="K170" s="44" t="s">
        <v>77</v>
      </c>
      <c r="L170" s="43">
        <v>9.2100000000000009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</v>
      </c>
      <c r="H171" s="43">
        <v>0</v>
      </c>
      <c r="I171" s="43">
        <v>15</v>
      </c>
      <c r="J171" s="43">
        <v>70</v>
      </c>
      <c r="K171" s="44" t="s">
        <v>44</v>
      </c>
      <c r="L171" s="43">
        <v>1.41</v>
      </c>
    </row>
    <row r="172" spans="1:12" ht="15" x14ac:dyDescent="0.25">
      <c r="A172" s="23"/>
      <c r="B172" s="15"/>
      <c r="C172" s="11"/>
      <c r="D172" s="7" t="s">
        <v>32</v>
      </c>
      <c r="E172" s="42" t="s">
        <v>73</v>
      </c>
      <c r="F172" s="43">
        <v>25</v>
      </c>
      <c r="G172" s="43">
        <v>2</v>
      </c>
      <c r="H172" s="43">
        <v>0</v>
      </c>
      <c r="I172" s="43">
        <v>10</v>
      </c>
      <c r="J172" s="43">
        <v>49</v>
      </c>
      <c r="K172" s="44">
        <v>10</v>
      </c>
      <c r="L172" s="43">
        <v>1.65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78">SUM(G166:G174)</f>
        <v>22</v>
      </c>
      <c r="H175" s="19">
        <f t="shared" si="78"/>
        <v>24</v>
      </c>
      <c r="I175" s="19">
        <f t="shared" si="78"/>
        <v>103</v>
      </c>
      <c r="J175" s="19">
        <f t="shared" si="78"/>
        <v>665</v>
      </c>
      <c r="K175" s="25"/>
      <c r="L175" s="19">
        <f t="shared" ref="L175" si="79">SUM(L166:L174)</f>
        <v>86.31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1440</v>
      </c>
      <c r="G176" s="32">
        <f t="shared" ref="G176" si="80">G165+G175</f>
        <v>33</v>
      </c>
      <c r="H176" s="32">
        <f t="shared" ref="H176" si="81">H165+H175</f>
        <v>55</v>
      </c>
      <c r="I176" s="32">
        <f t="shared" ref="I176" si="82">I165+I175</f>
        <v>191</v>
      </c>
      <c r="J176" s="32">
        <f t="shared" ref="J176:L176" si="83">J165+J175</f>
        <v>1343</v>
      </c>
      <c r="K176" s="32"/>
      <c r="L176" s="32">
        <f t="shared" si="83"/>
        <v>178.39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104</v>
      </c>
      <c r="F177" s="43">
        <v>150</v>
      </c>
      <c r="G177" s="43">
        <v>3</v>
      </c>
      <c r="H177" s="43">
        <v>6</v>
      </c>
      <c r="I177" s="43">
        <v>19</v>
      </c>
      <c r="J177" s="43">
        <v>143</v>
      </c>
      <c r="K177" s="44" t="s">
        <v>110</v>
      </c>
      <c r="L177" s="43">
        <v>15.75</v>
      </c>
    </row>
    <row r="178" spans="1:12" ht="15" x14ac:dyDescent="0.25">
      <c r="A178" s="23"/>
      <c r="B178" s="15"/>
      <c r="C178" s="11"/>
      <c r="D178" s="6"/>
      <c r="E178" s="42" t="s">
        <v>111</v>
      </c>
      <c r="F178" s="43">
        <v>110</v>
      </c>
      <c r="G178" s="43">
        <v>16</v>
      </c>
      <c r="H178" s="43">
        <v>17</v>
      </c>
      <c r="I178" s="43">
        <v>42</v>
      </c>
      <c r="J178" s="43">
        <v>276</v>
      </c>
      <c r="K178" s="44">
        <v>295</v>
      </c>
      <c r="L178" s="43">
        <v>53.06</v>
      </c>
    </row>
    <row r="179" spans="1:12" ht="15" x14ac:dyDescent="0.25">
      <c r="A179" s="23"/>
      <c r="B179" s="15"/>
      <c r="C179" s="11"/>
      <c r="D179" s="7" t="s">
        <v>22</v>
      </c>
      <c r="E179" s="42" t="s">
        <v>112</v>
      </c>
      <c r="F179" s="43">
        <v>200</v>
      </c>
      <c r="G179" s="43">
        <v>1</v>
      </c>
      <c r="H179" s="43">
        <v>1</v>
      </c>
      <c r="I179" s="43">
        <v>19</v>
      </c>
      <c r="J179" s="43">
        <v>78</v>
      </c>
      <c r="K179" s="44">
        <v>345</v>
      </c>
      <c r="L179" s="43">
        <v>9.25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 t="s">
        <v>44</v>
      </c>
      <c r="L180" s="43">
        <v>1.41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57</v>
      </c>
      <c r="F182" s="43">
        <v>60</v>
      </c>
      <c r="G182" s="43">
        <v>0</v>
      </c>
      <c r="H182" s="43">
        <v>0</v>
      </c>
      <c r="I182" s="43">
        <v>3</v>
      </c>
      <c r="J182" s="43">
        <v>13</v>
      </c>
      <c r="K182" s="44">
        <v>71</v>
      </c>
      <c r="L182" s="43">
        <v>14.46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4">SUM(G177:G183)</f>
        <v>22</v>
      </c>
      <c r="H184" s="19">
        <f t="shared" si="84"/>
        <v>24</v>
      </c>
      <c r="I184" s="19">
        <f t="shared" si="84"/>
        <v>98</v>
      </c>
      <c r="J184" s="19">
        <f t="shared" si="84"/>
        <v>580</v>
      </c>
      <c r="K184" s="25"/>
      <c r="L184" s="19">
        <f t="shared" ref="L184" si="85">SUM(L177:L183)</f>
        <v>93.93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113</v>
      </c>
      <c r="F186" s="43">
        <v>200</v>
      </c>
      <c r="G186" s="43">
        <v>12</v>
      </c>
      <c r="H186" s="43">
        <v>13</v>
      </c>
      <c r="I186" s="43">
        <v>10</v>
      </c>
      <c r="J186" s="43">
        <v>244</v>
      </c>
      <c r="K186" s="44" t="s">
        <v>114</v>
      </c>
      <c r="L186" s="43">
        <v>10.89</v>
      </c>
    </row>
    <row r="187" spans="1:12" ht="15" x14ac:dyDescent="0.25">
      <c r="A187" s="23"/>
      <c r="B187" s="15"/>
      <c r="C187" s="11"/>
      <c r="D187" s="7" t="s">
        <v>28</v>
      </c>
      <c r="E187" s="42" t="s">
        <v>111</v>
      </c>
      <c r="F187" s="43">
        <v>110</v>
      </c>
      <c r="G187" s="43">
        <v>16</v>
      </c>
      <c r="H187" s="43">
        <v>17</v>
      </c>
      <c r="I187" s="43">
        <v>42</v>
      </c>
      <c r="J187" s="43">
        <v>276</v>
      </c>
      <c r="K187" s="44">
        <v>295</v>
      </c>
      <c r="L187" s="43">
        <v>53.06</v>
      </c>
    </row>
    <row r="188" spans="1:12" ht="15" x14ac:dyDescent="0.25">
      <c r="A188" s="23"/>
      <c r="B188" s="15"/>
      <c r="C188" s="11"/>
      <c r="D188" s="7" t="s">
        <v>29</v>
      </c>
      <c r="E188" s="42" t="s">
        <v>115</v>
      </c>
      <c r="F188" s="43">
        <v>150</v>
      </c>
      <c r="G188" s="43">
        <v>4</v>
      </c>
      <c r="H188" s="43">
        <v>4</v>
      </c>
      <c r="I188" s="43">
        <v>38</v>
      </c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112</v>
      </c>
      <c r="F189" s="43">
        <v>200</v>
      </c>
      <c r="G189" s="43">
        <v>1</v>
      </c>
      <c r="H189" s="43">
        <v>1</v>
      </c>
      <c r="I189" s="43">
        <v>19</v>
      </c>
      <c r="J189" s="43">
        <v>78</v>
      </c>
      <c r="K189" s="44">
        <v>345</v>
      </c>
      <c r="L189" s="43">
        <v>9.25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</v>
      </c>
      <c r="H190" s="43">
        <v>0</v>
      </c>
      <c r="I190" s="43">
        <v>15</v>
      </c>
      <c r="J190" s="43">
        <v>70</v>
      </c>
      <c r="K190" s="44" t="s">
        <v>44</v>
      </c>
      <c r="L190" s="43">
        <v>1.41</v>
      </c>
    </row>
    <row r="191" spans="1:12" ht="15" x14ac:dyDescent="0.25">
      <c r="A191" s="23"/>
      <c r="B191" s="15"/>
      <c r="C191" s="11"/>
      <c r="D191" s="7" t="s">
        <v>32</v>
      </c>
      <c r="E191" s="42" t="s">
        <v>73</v>
      </c>
      <c r="F191" s="43">
        <v>25</v>
      </c>
      <c r="G191" s="43">
        <v>2</v>
      </c>
      <c r="H191" s="43">
        <v>0</v>
      </c>
      <c r="I191" s="43">
        <v>10</v>
      </c>
      <c r="J191" s="43">
        <v>49</v>
      </c>
      <c r="K191" s="44">
        <v>10</v>
      </c>
      <c r="L191" s="43">
        <v>1.65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6">SUM(G185:G193)</f>
        <v>37</v>
      </c>
      <c r="H194" s="19">
        <f t="shared" si="86"/>
        <v>35</v>
      </c>
      <c r="I194" s="19">
        <f t="shared" si="86"/>
        <v>134</v>
      </c>
      <c r="J194" s="19">
        <f t="shared" si="86"/>
        <v>717</v>
      </c>
      <c r="K194" s="25"/>
      <c r="L194" s="19">
        <f t="shared" ref="L194" si="87">SUM(L185:L193)</f>
        <v>76.260000000000005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1265</v>
      </c>
      <c r="G195" s="32">
        <f t="shared" ref="G195" si="88">G184+G194</f>
        <v>59</v>
      </c>
      <c r="H195" s="32">
        <f t="shared" ref="H195" si="89">H184+H194</f>
        <v>59</v>
      </c>
      <c r="I195" s="32">
        <f t="shared" ref="I195" si="90">I184+I194</f>
        <v>232</v>
      </c>
      <c r="J195" s="32">
        <f t="shared" ref="J195:L195" si="91">J184+J194</f>
        <v>1297</v>
      </c>
      <c r="K195" s="32"/>
      <c r="L195" s="32">
        <f t="shared" si="91"/>
        <v>170.19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1364.5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43.53</v>
      </c>
      <c r="H196" s="34">
        <f t="shared" si="92"/>
        <v>48.4</v>
      </c>
      <c r="I196" s="34">
        <f t="shared" si="92"/>
        <v>188.67</v>
      </c>
      <c r="J196" s="34">
        <f t="shared" si="92"/>
        <v>1308.96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181.81299999999996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Софья</cp:lastModifiedBy>
  <cp:lastPrinted>2025-11-30T11:10:35Z</cp:lastPrinted>
  <dcterms:created xsi:type="dcterms:W3CDTF">2022-05-16T14:23:56Z</dcterms:created>
  <dcterms:modified xsi:type="dcterms:W3CDTF">2026-02-13T12:00:42Z</dcterms:modified>
</cp:coreProperties>
</file>